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<sst xmlns="http://schemas.openxmlformats.org/spreadsheetml/2006/main" count="37" uniqueCount="37">
  <si>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</si>
  <si>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IUA030</t>
  </si>
  <si>
    <t xml:space="preserve">m</t>
  </si>
  <si>
    <t xml:space="preserve">Tub de PVC.</t>
  </si>
  <si>
    <r>
      <rPr>
        <b/>
        <sz val="8.25"/>
        <color rgb="FF000000"/>
        <rFont val="Arial"/>
        <family val="2"/>
      </rPr>
      <t xml:space="preserve">Tub de policlorur de vinil orientat (PVC-O), de 110 mm de diàmetre exterior, PN=12,5 atm, URATOP "ADEQUA"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</si>
  <si>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</si>
  <si>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</si>
  <si>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</si>
  <si>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</si>
  <si>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</si>
  <si>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</si>
  <si>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</si>
  <si>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mt37tvq030v</t>
  </si>
  <si>
    <t xml:space="preserve">m</t>
  </si>
  <si>
    <t xml:space="preserve">Tub de policlorur de vinil orientat (PVC-O), de 110 mm de diàmetre exterior, PN=12,5 atm i 2 mm de gruix, URATOP "ADEQUA", per a proveïment i distribució, color blau RAL 5015, per a unió per copa amb junta elàstica de EPDM, segons UNE-EN ISO 16422, inclús p/p de junts de goma.</t>
  </si>
  <si>
    <t xml:space="preserve">mt11ade100b</t>
  </si>
  <si>
    <t xml:space="preserve">kg</t>
  </si>
  <si>
    <t xml:space="preserve">Lubrificant per a unió mitjançant junt elàstica de tubs i accessoris, "ADEQUA".</t>
  </si>
  <si>
    <t xml:space="preserve">Subtotal materials: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</si>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</sst>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6.46" customWidth="1"/>
    <col min="4" max="4" width="56.44" customWidth="1"/>
    <col min="5" max="5" width="14.96" customWidth="1"/>
    <col min="6" max="6" width="12.2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55.50" thickBot="1" customHeight="1">
      <c r="A9" s="1" t="s">
        <v>12</v>
      </c>
      <c r="B9" s="1"/>
      <c r="C9" s="13" t="s">
        <v>13</v>
      </c>
      <c r="D9" s="1" t="s">
        <v>14</v>
      </c>
      <c r="E9" s="14">
        <v>1.000000</v>
      </c>
      <c r="F9" s="15">
        <v>8.620000</v>
      </c>
      <c r="G9" s="15">
        <f ca="1">ROUND(INDIRECT(ADDRESS(ROW()+(0), COLUMN()+(-2), 1))*INDIRECT(ADDRESS(ROW()+(0), COLUMN()+(-1), 1)), 2)</f>
        <v>8.620000</v>
      </c>
    </row>
    <row r="10" spans="1:7" ht="24.00" thickBot="1" customHeight="1">
      <c r="A10" s="1" t="s">
        <v>15</v>
      </c>
      <c r="B10" s="1"/>
      <c r="C10" s="13" t="s">
        <v>16</v>
      </c>
      <c r="D10" s="1" t="s">
        <v>17</v>
      </c>
      <c r="E10" s="16">
        <v>0.002000</v>
      </c>
      <c r="F10" s="17">
        <v>10.210000</v>
      </c>
      <c r="G10" s="17">
        <f ca="1">ROUND(INDIRECT(ADDRESS(ROW()+(0), COLUMN()+(-2), 1))*INDIRECT(ADDRESS(ROW()+(0), COLUMN()+(-1), 1)), 2)</f>
        <v>0.020000</v>
      </c>
    </row>
    <row r="11" spans="1:7" ht="13.50" thickBot="1" customHeight="1">
      <c r="A11" s="18"/>
      <c r="B11" s="18"/>
      <c r="C11" s="18"/>
      <c r="D11" s="18"/>
      <c r="E11" s="12" t="s">
        <v>18</v>
      </c>
      <c r="F11" s="12"/>
      <c r="G11" s="20">
        <f ca="1">ROUND(SUM(INDIRECT(ADDRESS(ROW()+(-1), COLUMN()+(0), 1)),INDIRECT(ADDRESS(ROW()+(-2), COLUMN()+(0), 1))), 2)</f>
        <v>8.640000</v>
      </c>
    </row>
    <row r="12" spans="1:7" ht="13.50" thickBot="1" customHeight="1">
      <c r="A12" s="18">
        <v>2.000000</v>
      </c>
      <c r="B12" s="18"/>
      <c r="C12" s="18"/>
      <c r="D12" s="21" t="s">
        <v>19</v>
      </c>
      <c r="E12" s="21"/>
      <c r="F12" s="18"/>
      <c r="G12" s="18"/>
    </row>
    <row r="13" spans="1:7" ht="13.50" thickBot="1" customHeight="1">
      <c r="A13" s="1" t="s">
        <v>20</v>
      </c>
      <c r="B13" s="1"/>
      <c r="C13" s="13" t="s">
        <v>21</v>
      </c>
      <c r="D13" s="1" t="s">
        <v>22</v>
      </c>
      <c r="E13" s="16">
        <v>0.022000</v>
      </c>
      <c r="F13" s="17">
        <v>50.010000</v>
      </c>
      <c r="G13" s="17">
        <f ca="1">ROUND(INDIRECT(ADDRESS(ROW()+(0), COLUMN()+(-2), 1))*INDIRECT(ADDRESS(ROW()+(0), COLUMN()+(-1), 1)), 2)</f>
        <v>1.100000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1))), 2)</f>
        <v>1.100000</v>
      </c>
    </row>
    <row r="15" spans="1:7" ht="13.50" thickBot="1" customHeight="1">
      <c r="A15" s="18">
        <v>3.000000</v>
      </c>
      <c r="B15" s="18"/>
      <c r="C15" s="18"/>
      <c r="D15" s="21" t="s">
        <v>24</v>
      </c>
      <c r="E15" s="21"/>
      <c r="F15" s="18"/>
      <c r="G15" s="18"/>
    </row>
    <row r="16" spans="1:7" ht="13.50" thickBot="1" customHeight="1">
      <c r="A16" s="1" t="s">
        <v>25</v>
      </c>
      <c r="B16" s="1"/>
      <c r="C16" s="13" t="s">
        <v>26</v>
      </c>
      <c r="D16" s="1" t="s">
        <v>27</v>
      </c>
      <c r="E16" s="14">
        <v>0.070000</v>
      </c>
      <c r="F16" s="15">
        <v>24.080000</v>
      </c>
      <c r="G16" s="15">
        <f ca="1">ROUND(INDIRECT(ADDRESS(ROW()+(0), COLUMN()+(-2), 1))*INDIRECT(ADDRESS(ROW()+(0), COLUMN()+(-1), 1)), 2)</f>
        <v>1.690000</v>
      </c>
    </row>
    <row r="17" spans="1:7" ht="13.50" thickBot="1" customHeight="1">
      <c r="A17" s="1" t="s">
        <v>28</v>
      </c>
      <c r="B17" s="1"/>
      <c r="C17" s="13" t="s">
        <v>29</v>
      </c>
      <c r="D17" s="1" t="s">
        <v>30</v>
      </c>
      <c r="E17" s="16">
        <v>0.070000</v>
      </c>
      <c r="F17" s="17">
        <v>20.650000</v>
      </c>
      <c r="G17" s="17">
        <f ca="1">ROUND(INDIRECT(ADDRESS(ROW()+(0), COLUMN()+(-2), 1))*INDIRECT(ADDRESS(ROW()+(0), COLUMN()+(-1), 1)), 2)</f>
        <v>1.450000</v>
      </c>
    </row>
    <row r="18" spans="1:7" ht="13.50" thickBot="1" customHeight="1">
      <c r="A18" s="18"/>
      <c r="B18" s="18"/>
      <c r="C18" s="18"/>
      <c r="D18" s="18"/>
      <c r="E18" s="12" t="s">
        <v>31</v>
      </c>
      <c r="F18" s="12"/>
      <c r="G18" s="20">
        <f ca="1">ROUND(SUM(INDIRECT(ADDRESS(ROW()+(-1), COLUMN()+(0), 1)),INDIRECT(ADDRESS(ROW()+(-2), COLUMN()+(0), 1))), 2)</f>
        <v>3.140000</v>
      </c>
    </row>
    <row r="19" spans="1:7" ht="13.50" thickBot="1" customHeight="1">
      <c r="A19" s="18">
        <v>4.000000</v>
      </c>
      <c r="B19" s="18"/>
      <c r="C19" s="18"/>
      <c r="D19" s="21" t="s">
        <v>32</v>
      </c>
      <c r="E19" s="21"/>
      <c r="F19" s="18"/>
      <c r="G19" s="18"/>
    </row>
    <row r="20" spans="1:7" ht="13.50" thickBot="1" customHeight="1">
      <c r="A20" s="22"/>
      <c r="B20" s="22"/>
      <c r="C20" s="23" t="s">
        <v>33</v>
      </c>
      <c r="D20" s="22" t="s">
        <v>34</v>
      </c>
      <c r="E20" s="16">
        <v>2.000000</v>
      </c>
      <c r="F20" s="17">
        <f ca="1">ROUND(SUM(INDIRECT(ADDRESS(ROW()+(-2), COLUMN()+(1), 1)),INDIRECT(ADDRESS(ROW()+(-6), COLUMN()+(1), 1)),INDIRECT(ADDRESS(ROW()+(-9), COLUMN()+(1), 1))), 2)</f>
        <v>12.880000</v>
      </c>
      <c r="G20" s="17">
        <f ca="1">ROUND(INDIRECT(ADDRESS(ROW()+(0), COLUMN()+(-2), 1))*INDIRECT(ADDRESS(ROW()+(0), COLUMN()+(-1), 1))/100, 2)</f>
        <v>0.260000</v>
      </c>
    </row>
    <row r="21" spans="1:7" ht="13.50" thickBot="1" customHeight="1">
      <c r="A21" s="6" t="s">
        <v>35</v>
      </c>
      <c r="B21" s="6"/>
      <c r="C21" s="7"/>
      <c r="D21" s="8"/>
      <c r="E21" s="24" t="s">
        <v>36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13.140000</v>
      </c>
    </row>
  </sheetData>
  <mergeCells count="26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