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<sst xmlns="http://schemas.openxmlformats.org/spreadsheetml/2006/main" count="44" uniqueCount="44">
  <si>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</si>
  <si>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</si>
  <si>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</si>
  <si>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</si>
  <si>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 de longitud, </t>
    </r>
    <r>
      <rPr>
        <b/>
        <sz val="8.25"/>
        <color rgb="FF000000"/>
        <rFont val="Arial"/>
        <family val="2"/>
      </rPr>
      <t xml:space="preserve">col·locada superficialment</t>
    </r>
    <r>
      <rPr>
        <sz val="8.25"/>
        <color rgb="FF000000"/>
        <rFont val="Arial"/>
        <family val="2"/>
      </rPr>
      <t xml:space="preserve">, formada per </t>
    </r>
    <r>
      <rPr>
        <b/>
        <sz val="8.25"/>
        <color rgb="FF000000"/>
        <rFont val="Arial"/>
        <family val="2"/>
      </rPr>
      <t xml:space="preserve">tub de polipropilè copolímer random (PP-R), de 32 mm de diàmetre exterior, PN=10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clau de tall general de comporta; filtre retenidor de residus; aixeta de comprovació i vàlvula de retenció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</si>
  <si>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</si>
  <si>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</si>
  <si>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</si>
  <si>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</si>
  <si>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</si>
  <si>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</si>
  <si>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</si>
  <si>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</si>
  <si>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</si>
  <si>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</si>
  <si>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</si>
  <si>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</si>
  <si>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</si>
  <si>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</si>
  <si>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</si>
  <si>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</si>
  <si>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</si>
  <si>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</si>
  <si>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</si>
  <si>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</si>
  <si>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</si>
  <si>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de 32 mm de diàmetre exterior.</t>
  </si>
  <si>
    <t xml:space="preserve">mt37toa110bg</t>
  </si>
  <si>
    <t xml:space="preserve">m</t>
  </si>
  <si>
    <t xml:space="preserve">Tub de polipropilè copolímer random (PP-R), de 32 mm de diàmetre exterior, PN=10 atm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</si>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</sst>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7.14" customWidth="1"/>
    <col min="3" max="3" width="19.38" customWidth="1"/>
    <col min="4" max="4" width="26.86" customWidth="1"/>
    <col min="5" max="5" width="10.37" customWidth="1"/>
    <col min="6" max="6" width="4.08" customWidth="1"/>
    <col min="7" max="7" width="9.18" customWidth="1"/>
    <col min="8" max="8" width="5.27" customWidth="1"/>
    <col min="9" max="9" width="5.4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2.000000</v>
      </c>
      <c r="G9" s="14"/>
      <c r="H9" s="15">
        <v>9.620000</v>
      </c>
      <c r="I9" s="15"/>
      <c r="J9" s="15">
        <f ca="1">ROUND(INDIRECT(ADDRESS(ROW()+(0), COLUMN()+(-4), 1))*INDIRECT(ADDRESS(ROW()+(0), COLUMN()+(-2), 1)), 2)</f>
        <v>19.240000</v>
      </c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1.000000</v>
      </c>
      <c r="G10" s="14"/>
      <c r="H10" s="15">
        <v>12.880000</v>
      </c>
      <c r="I10" s="15"/>
      <c r="J10" s="15">
        <f ca="1">ROUND(INDIRECT(ADDRESS(ROW()+(0), COLUMN()+(-4), 1))*INDIRECT(ADDRESS(ROW()+(0), COLUMN()+(-2), 1)), 2)</f>
        <v>12.880000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1.000000</v>
      </c>
      <c r="G11" s="14"/>
      <c r="H11" s="15">
        <v>4.990000</v>
      </c>
      <c r="I11" s="15"/>
      <c r="J11" s="15">
        <f ca="1">ROUND(INDIRECT(ADDRESS(ROW()+(0), COLUMN()+(-4), 1))*INDIRECT(ADDRESS(ROW()+(0), COLUMN()+(-2), 1)), 2)</f>
        <v>4.990000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1.000000</v>
      </c>
      <c r="G12" s="14"/>
      <c r="H12" s="15">
        <v>5.180000</v>
      </c>
      <c r="I12" s="15"/>
      <c r="J12" s="15">
        <f ca="1">ROUND(INDIRECT(ADDRESS(ROW()+(0), COLUMN()+(-4), 1))*INDIRECT(ADDRESS(ROW()+(0), COLUMN()+(-2), 1)), 2)</f>
        <v>5.180000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4">
        <v>8.000000</v>
      </c>
      <c r="G13" s="14"/>
      <c r="H13" s="15">
        <v>0.110000</v>
      </c>
      <c r="I13" s="15"/>
      <c r="J13" s="15">
        <f ca="1">ROUND(INDIRECT(ADDRESS(ROW()+(0), COLUMN()+(-4), 1))*INDIRECT(ADDRESS(ROW()+(0), COLUMN()+(-2), 1)), 2)</f>
        <v>0.880000</v>
      </c>
    </row>
    <row r="14" spans="1:10" ht="45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6">
        <v>8.000000</v>
      </c>
      <c r="G14" s="16"/>
      <c r="H14" s="17">
        <v>3.370000</v>
      </c>
      <c r="I14" s="17"/>
      <c r="J14" s="17">
        <f ca="1">ROUND(INDIRECT(ADDRESS(ROW()+(0), COLUMN()+(-4), 1))*INDIRECT(ADDRESS(ROW()+(0), COLUMN()+(-2), 1)), 2)</f>
        <v>26.960000</v>
      </c>
    </row>
    <row r="15" spans="1:10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70.130000</v>
      </c>
    </row>
    <row r="16" spans="1:10" ht="13.50" thickBot="1" customHeight="1">
      <c r="A16" s="18">
        <v>2.000000</v>
      </c>
      <c r="B16" s="18"/>
      <c r="C16" s="21" t="s">
        <v>31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0.746000</v>
      </c>
      <c r="G17" s="14"/>
      <c r="H17" s="15">
        <v>24.080000</v>
      </c>
      <c r="I17" s="15"/>
      <c r="J17" s="15">
        <f ca="1">ROUND(INDIRECT(ADDRESS(ROW()+(0), COLUMN()+(-4), 1))*INDIRECT(ADDRESS(ROW()+(0), COLUMN()+(-2), 1)), 2)</f>
        <v>17.960000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0.746000</v>
      </c>
      <c r="G18" s="16"/>
      <c r="H18" s="17">
        <v>20.650000</v>
      </c>
      <c r="I18" s="17"/>
      <c r="J18" s="17">
        <f ca="1">ROUND(INDIRECT(ADDRESS(ROW()+(0), COLUMN()+(-4), 1))*INDIRECT(ADDRESS(ROW()+(0), COLUMN()+(-2), 1)), 2)</f>
        <v>15.400000</v>
      </c>
    </row>
    <row r="19" spans="1:10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1))), 2)</f>
        <v>33.360000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2" t="s">
        <v>41</v>
      </c>
      <c r="D21" s="22"/>
      <c r="E21" s="22"/>
      <c r="F21" s="16">
        <v>2.000000</v>
      </c>
      <c r="G21" s="16"/>
      <c r="H21" s="17">
        <f ca="1">ROUND(SUM(INDIRECT(ADDRESS(ROW()+(-2), COLUMN()+(2), 1)),INDIRECT(ADDRESS(ROW()+(-6), COLUMN()+(2), 1))), 2)</f>
        <v>103.490000</v>
      </c>
      <c r="I21" s="17"/>
      <c r="J21" s="17">
        <f ca="1">ROUND(INDIRECT(ADDRESS(ROW()+(0), COLUMN()+(-4), 1))*INDIRECT(ADDRESS(ROW()+(0), COLUMN()+(-2), 1))/100, 2)</f>
        <v>2.070000</v>
      </c>
    </row>
    <row r="22" spans="1:10" ht="13.50" thickBot="1" customHeight="1">
      <c r="A22" s="6" t="s">
        <v>42</v>
      </c>
      <c r="B22" s="7"/>
      <c r="C22" s="8"/>
      <c r="D22" s="8"/>
      <c r="E22" s="8"/>
      <c r="F22" s="24" t="s">
        <v>43</v>
      </c>
      <c r="G22" s="24"/>
      <c r="H22" s="25"/>
      <c r="I22" s="25"/>
      <c r="J22" s="26">
        <f ca="1">ROUND(SUM(INDIRECT(ADDRESS(ROW()+(-1), COLUMN()+(0), 1)),INDIRECT(ADDRESS(ROW()+(-3), COLUMN()+(0), 1)),INDIRECT(ADDRESS(ROW()+(-7), COLUMN()+(0), 1))), 2)</f>
        <v>105.560000</v>
      </c>
    </row>
  </sheetData>
  <mergeCells count="48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I19"/>
    <mergeCell ref="C20:G20"/>
    <mergeCell ref="H20:I20"/>
    <mergeCell ref="C21:E21"/>
    <mergeCell ref="F21:G21"/>
    <mergeCell ref="H21:I21"/>
    <mergeCell ref="A22:E22"/>
    <mergeCell ref="F22:I22"/>
  </mergeCells>
  <pageMargins left="0.620079" right="0.472441" top="0.472441" bottom="0.472441" header="0.0" footer="0.0"/>
  <pageSetup paperSize="9" orientation="portrait"/>
  <rowBreaks count="0" manualBreakCount="0">
    </rowBreaks>
</worksheet>
</file>