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<sst xmlns="http://schemas.openxmlformats.org/spreadsheetml/2006/main" count="32" uniqueCount="32">
  <si>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</si>
  <si>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</si>
  <si>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</si>
  <si>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potable.</t>
  </si>
  <si>
    <r>
      <rPr>
        <sz val="8.25"/>
        <color rgb="FF000000"/>
        <rFont val="Arial"/>
        <family val="2"/>
      </rPr>
      <t xml:space="preserve">Canonada per a alimentació d'aigua potable, </t>
    </r>
    <r>
      <rPr>
        <b/>
        <sz val="8.25"/>
        <color rgb="FF000000"/>
        <rFont val="Arial"/>
        <family val="2"/>
      </rPr>
      <t xml:space="preserve">col·locada superficialment</t>
    </r>
    <r>
      <rPr>
        <sz val="8.25"/>
        <color rgb="FF000000"/>
        <rFont val="Arial"/>
        <family val="2"/>
      </rPr>
      <t xml:space="preserve">, formada per </t>
    </r>
    <r>
      <rPr>
        <b/>
        <sz val="8.25"/>
        <color rgb="FF000000"/>
        <rFont val="Arial"/>
        <family val="2"/>
      </rPr>
      <t xml:space="preserve">tub de polipropilè copolímer random (PP-R), de 32 mm de diàmetre exterior, PN=10 atm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</si>
  <si>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</si>
  <si>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</si>
  <si>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</si>
  <si>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</si>
  <si>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</si>
  <si>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</si>
  <si>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</si>
  <si>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mt37toa400b</t>
  </si>
  <si>
    <t xml:space="preserve">U</t>
  </si>
  <si>
    <t xml:space="preserve">Material auxiliar per a muntatge i subjecció a l'obra de les canonades de polipropilè copolímer random (PP-R), de 32 mm de diàmetre exterior.</t>
  </si>
  <si>
    <t xml:space="preserve">mt37toa110bg</t>
  </si>
  <si>
    <t xml:space="preserve">m</t>
  </si>
  <si>
    <t xml:space="preserve">Tub de polipropilè copolímer random (PP-R), de 32 mm de diàmetre exterior, PN=10 atm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</si>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</sst>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6.97" customWidth="1"/>
    <col min="3" max="3" width="3.91" customWidth="1"/>
    <col min="4" max="4" width="55.76" customWidth="1"/>
    <col min="5" max="5" width="13.26" customWidth="1"/>
    <col min="6" max="6" width="2.89" customWidth="1"/>
    <col min="7" max="7" width="5.27" customWidth="1"/>
    <col min="8" max="8" width="2.55" customWidth="1"/>
    <col min="9" max="9" width="2.72" customWidth="1"/>
    <col min="10" max="10" width="5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4">
        <v>1.000000</v>
      </c>
      <c r="F9" s="15">
        <v>0.110000</v>
      </c>
      <c r="G9" s="15"/>
      <c r="H9" s="15"/>
      <c r="I9" s="15">
        <f ca="1">ROUND(INDIRECT(ADDRESS(ROW()+(0), COLUMN()+(-4), 1))*INDIRECT(ADDRESS(ROW()+(0), COLUMN()+(-3), 1)), 2)</f>
        <v>0.110000</v>
      </c>
      <c r="J9" s="15"/>
    </row>
    <row r="10" spans="1:10" ht="45.00" thickBot="1" customHeight="1">
      <c r="A10" s="1" t="s">
        <v>15</v>
      </c>
      <c r="B10" s="13" t="s">
        <v>16</v>
      </c>
      <c r="C10" s="1" t="s">
        <v>17</v>
      </c>
      <c r="D10" s="1"/>
      <c r="E10" s="16">
        <v>1.000000</v>
      </c>
      <c r="F10" s="17">
        <v>3.370000</v>
      </c>
      <c r="G10" s="17"/>
      <c r="H10" s="17"/>
      <c r="I10" s="17">
        <f ca="1">ROUND(INDIRECT(ADDRESS(ROW()+(0), COLUMN()+(-4), 1))*INDIRECT(ADDRESS(ROW()+(0), COLUMN()+(-3), 1)), 2)</f>
        <v>3.370000</v>
      </c>
      <c r="J10" s="17"/>
    </row>
    <row r="11" spans="1:10" ht="13.50" thickBot="1" customHeight="1">
      <c r="A11" s="18"/>
      <c r="B11" s="18"/>
      <c r="C11" s="18"/>
      <c r="D11" s="18"/>
      <c r="E11" s="12" t="s">
        <v>18</v>
      </c>
      <c r="F11" s="12"/>
      <c r="G11" s="12"/>
      <c r="H11" s="12"/>
      <c r="I11" s="20">
        <f ca="1">ROUND(SUM(INDIRECT(ADDRESS(ROW()+(-1), COLUMN()+(0), 1)),INDIRECT(ADDRESS(ROW()+(-2), COLUMN()+(0), 1))), 2)</f>
        <v>3.480000</v>
      </c>
      <c r="J11" s="20"/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18"/>
      <c r="G12" s="18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4">
        <v>0.075000</v>
      </c>
      <c r="F13" s="15">
        <v>24.080000</v>
      </c>
      <c r="G13" s="15"/>
      <c r="H13" s="15"/>
      <c r="I13" s="15">
        <f ca="1">ROUND(INDIRECT(ADDRESS(ROW()+(0), COLUMN()+(-4), 1))*INDIRECT(ADDRESS(ROW()+(0), COLUMN()+(-3), 1)), 2)</f>
        <v>1.810000</v>
      </c>
      <c r="J13" s="15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6">
        <v>0.075000</v>
      </c>
      <c r="F14" s="17">
        <v>20.650000</v>
      </c>
      <c r="G14" s="17"/>
      <c r="H14" s="17"/>
      <c r="I14" s="17">
        <f ca="1">ROUND(INDIRECT(ADDRESS(ROW()+(0), COLUMN()+(-4), 1))*INDIRECT(ADDRESS(ROW()+(0), COLUMN()+(-3), 1)), 2)</f>
        <v>1.550000</v>
      </c>
      <c r="J14" s="17"/>
    </row>
    <row r="15" spans="1:10" ht="13.50" thickBot="1" customHeight="1">
      <c r="A15" s="18"/>
      <c r="B15" s="18"/>
      <c r="C15" s="18"/>
      <c r="D15" s="18"/>
      <c r="E15" s="12" t="s">
        <v>26</v>
      </c>
      <c r="F15" s="12"/>
      <c r="G15" s="12"/>
      <c r="H15" s="12"/>
      <c r="I15" s="20">
        <f ca="1">ROUND(SUM(INDIRECT(ADDRESS(ROW()+(-1), COLUMN()+(0), 1)),INDIRECT(ADDRESS(ROW()+(-2), COLUMN()+(0), 1))), 2)</f>
        <v>3.360000</v>
      </c>
      <c r="J15" s="20"/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18"/>
      <c r="G16" s="18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16">
        <v>2.000000</v>
      </c>
      <c r="F17" s="17">
        <f ca="1">ROUND(SUM(INDIRECT(ADDRESS(ROW()+(-2), COLUMN()+(3), 1)),INDIRECT(ADDRESS(ROW()+(-6), COLUMN()+(3), 1))), 2)</f>
        <v>6.840000</v>
      </c>
      <c r="G17" s="17"/>
      <c r="H17" s="17"/>
      <c r="I17" s="17">
        <f ca="1">ROUND(INDIRECT(ADDRESS(ROW()+(0), COLUMN()+(-4), 1))*INDIRECT(ADDRESS(ROW()+(0), COLUMN()+(-3), 1))/100, 2)</f>
        <v>0.140000</v>
      </c>
      <c r="J17" s="17"/>
    </row>
    <row r="18" spans="1:10" ht="13.50" thickBot="1" customHeight="1">
      <c r="A18" s="6" t="s">
        <v>30</v>
      </c>
      <c r="B18" s="7"/>
      <c r="C18" s="8"/>
      <c r="D18" s="8"/>
      <c r="E18" s="24" t="s">
        <v>31</v>
      </c>
      <c r="F18" s="25"/>
      <c r="G18" s="25"/>
      <c r="H18" s="25"/>
      <c r="I18" s="26">
        <f ca="1">ROUND(SUM(INDIRECT(ADDRESS(ROW()+(-1), COLUMN()+(0), 1)),INDIRECT(ADDRESS(ROW()+(-3), COLUMN()+(0), 1)),INDIRECT(ADDRESS(ROW()+(-7), COLUMN()+(0), 1))), 2)</f>
        <v>6.980000</v>
      </c>
      <c r="J18" s="26"/>
    </row>
  </sheetData>
  <mergeCells count="41">
    <mergeCell ref="A1:J1"/>
    <mergeCell ref="B3:C3"/>
    <mergeCell ref="D3:F3"/>
    <mergeCell ref="H3:I3"/>
    <mergeCell ref="A4:J4"/>
    <mergeCell ref="C7:D7"/>
    <mergeCell ref="F7:H7"/>
    <mergeCell ref="I7:J7"/>
    <mergeCell ref="C8:E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E11:H11"/>
    <mergeCell ref="I11:J11"/>
    <mergeCell ref="C12:E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E15:H15"/>
    <mergeCell ref="I15:J15"/>
    <mergeCell ref="C16:E16"/>
    <mergeCell ref="F16:H16"/>
    <mergeCell ref="I16:J16"/>
    <mergeCell ref="C17:D17"/>
    <mergeCell ref="F17:H17"/>
    <mergeCell ref="I17:J17"/>
    <mergeCell ref="A18:D18"/>
    <mergeCell ref="E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