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<sst xmlns="http://schemas.openxmlformats.org/spreadsheetml/2006/main" count="43" uniqueCount="43">
  <si>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</si>
  <si>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NIH020</t>
  </si>
  <si>
    <t xml:space="preserve">m²</t>
  </si>
  <si>
    <t xml:space="preserve">Impermeabilització sota revestiment en locals humits, amb làmines de PVC.</t>
  </si>
  <si>
    <r>
      <rPr>
        <sz val="8.25"/>
        <color rgb="FF000000"/>
        <rFont val="Arial"/>
        <family val="2"/>
      </rPr>
      <t xml:space="preserve">Impermeabilització baix revestiment, solado o enrajolat ceràmic, en paraments verticals i horitzontals de locals humits, composta de: </t>
    </r>
    <r>
      <rPr>
        <b/>
        <sz val="8.25"/>
        <color rgb="FF000000"/>
        <rFont val="Arial"/>
        <family val="2"/>
      </rPr>
      <t xml:space="preserve">capa separadora sota impermeabilització: geotèxtil no teixit compost per fibres de polièster unides per tiretes, (300 g/m²), sobre formació de pendents (no inclosa en aquest preu); impermeabilització monocapa no adherida: làmina impermeabilitzant de PVC de 1,5x1,5 m, LPVC "ADEQUA", fixada en cavalcaments i vores mitjançant soldadura termoplàstica; i capa separadora sota protecció: geotèxtil no teixit compost per fibres de polièster unides per tiretes, (300 g/m²)</t>
    </r>
    <r>
      <rPr>
        <sz val="8.25"/>
        <color rgb="FF000000"/>
        <rFont val="Arial"/>
        <family val="2"/>
      </rPr>
      <t xml:space="preserve">, preparada per a rebre directament el revestiment (no inclòs en aquest preu).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</si>
  <si>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</si>
  <si>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</si>
  <si>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</si>
  <si>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</si>
  <si>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</si>
  <si>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</si>
  <si>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</si>
  <si>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</si>
  <si>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</si>
  <si>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</si>
  <si>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mt15req015e</t>
  </si>
  <si>
    <t xml:space="preserve">U</t>
  </si>
  <si>
    <t xml:space="preserve">Làmina impermeabilitzant de PVC de 1,5x1,5 m, LPVC "ADEQUA".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</si>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</sst>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6.97" customWidth="1"/>
    <col min="3" max="3" width="19.38" customWidth="1"/>
    <col min="4" max="4" width="32.30" customWidth="1"/>
    <col min="5" max="5" width="4.93" customWidth="1"/>
    <col min="6" max="6" width="1.19" customWidth="1"/>
    <col min="7" max="7" width="6.97" customWidth="1"/>
    <col min="8" max="8" width="3.74" customWidth="1"/>
    <col min="9" max="9" width="2.55" customWidth="1"/>
    <col min="10" max="10" width="6.80" customWidth="1"/>
    <col min="11" max="11" width="3.91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</row>
    <row r="4" spans="1:12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</row>
    <row r="7" spans="1:12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 t="s">
        <v>9</v>
      </c>
      <c r="K7" s="10"/>
      <c r="L7" s="10" t="s">
        <v>10</v>
      </c>
    </row>
    <row r="8" spans="1:12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1"/>
      <c r="K8" s="11"/>
      <c r="L8" s="11"/>
    </row>
    <row r="9" spans="1:12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2.100000</v>
      </c>
      <c r="H9" s="14"/>
      <c r="I9" s="14"/>
      <c r="J9" s="15">
        <v>1.170000</v>
      </c>
      <c r="K9" s="15"/>
      <c r="L9" s="15">
        <f ca="1">ROUND(INDIRECT(ADDRESS(ROW()+(0), COLUMN()+(-5), 1))*INDIRECT(ADDRESS(ROW()+(0), COLUMN()+(-2), 1)), 2)</f>
        <v>2.460000</v>
      </c>
    </row>
    <row r="10" spans="1:12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0.470000</v>
      </c>
      <c r="H10" s="16"/>
      <c r="I10" s="16"/>
      <c r="J10" s="17">
        <v>53.740000</v>
      </c>
      <c r="K10" s="17"/>
      <c r="L10" s="17">
        <f ca="1">ROUND(INDIRECT(ADDRESS(ROW()+(0), COLUMN()+(-5), 1))*INDIRECT(ADDRESS(ROW()+(0), COLUMN()+(-2), 1)), 2)</f>
        <v>25.260000</v>
      </c>
    </row>
    <row r="11" spans="1:12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12"/>
      <c r="L11" s="20">
        <f ca="1">ROUND(SUM(INDIRECT(ADDRESS(ROW()+(-1), COLUMN()+(0), 1)),INDIRECT(ADDRESS(ROW()+(-2), COLUMN()+(0), 1))), 2)</f>
        <v>27.720000</v>
      </c>
    </row>
    <row r="12" spans="1:12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18"/>
      <c r="K12" s="18"/>
      <c r="L12" s="18"/>
    </row>
    <row r="13" spans="1:12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0.384000</v>
      </c>
      <c r="H13" s="14"/>
      <c r="I13" s="14"/>
      <c r="J13" s="15">
        <v>23.300000</v>
      </c>
      <c r="K13" s="15"/>
      <c r="L13" s="15">
        <f ca="1">ROUND(INDIRECT(ADDRESS(ROW()+(0), COLUMN()+(-5), 1))*INDIRECT(ADDRESS(ROW()+(0), COLUMN()+(-2), 1)), 2)</f>
        <v>8.950000</v>
      </c>
    </row>
    <row r="14" spans="1:12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0.384000</v>
      </c>
      <c r="H14" s="16"/>
      <c r="I14" s="16"/>
      <c r="J14" s="17">
        <v>20.680000</v>
      </c>
      <c r="K14" s="17"/>
      <c r="L14" s="17">
        <f ca="1">ROUND(INDIRECT(ADDRESS(ROW()+(0), COLUMN()+(-5), 1))*INDIRECT(ADDRESS(ROW()+(0), COLUMN()+(-2), 1)), 2)</f>
        <v>7.940000</v>
      </c>
    </row>
    <row r="15" spans="1:12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12"/>
      <c r="L15" s="20">
        <f ca="1">ROUND(SUM(INDIRECT(ADDRESS(ROW()+(-1), COLUMN()+(0), 1)),INDIRECT(ADDRESS(ROW()+(-2), COLUMN()+(0), 1))), 2)</f>
        <v>16.890000</v>
      </c>
    </row>
    <row r="16" spans="1:12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18"/>
      <c r="K16" s="18"/>
      <c r="L16" s="18"/>
    </row>
    <row r="17" spans="1:12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6"/>
      <c r="J17" s="17">
        <f ca="1">ROUND(SUM(INDIRECT(ADDRESS(ROW()+(-2), COLUMN()+(2), 1)),INDIRECT(ADDRESS(ROW()+(-6), COLUMN()+(2), 1))), 2)</f>
        <v>44.610000</v>
      </c>
      <c r="K17" s="17"/>
      <c r="L17" s="17">
        <f ca="1">ROUND(INDIRECT(ADDRESS(ROW()+(0), COLUMN()+(-5), 1))*INDIRECT(ADDRESS(ROW()+(0), COLUMN()+(-2), 1))/100, 2)</f>
        <v>0.890000</v>
      </c>
    </row>
    <row r="18" spans="1:12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4"/>
      <c r="J18" s="25"/>
      <c r="K18" s="25"/>
      <c r="L18" s="26">
        <f ca="1">ROUND(SUM(INDIRECT(ADDRESS(ROW()+(-1), COLUMN()+(0), 1)),INDIRECT(ADDRESS(ROW()+(-3), COLUMN()+(0), 1)),INDIRECT(ADDRESS(ROW()+(-7), COLUMN()+(0), 1))), 2)</f>
        <v>45.500000</v>
      </c>
    </row>
    <row r="21" spans="1:12" ht="13.50" thickBot="1" customHeight="1">
      <c r="A21" s="27" t="s">
        <v>32</v>
      </c>
      <c r="B21" s="27"/>
      <c r="C21" s="27"/>
      <c r="D21" s="27"/>
      <c r="E21" s="27"/>
      <c r="F21" s="27" t="s">
        <v>33</v>
      </c>
      <c r="G21" s="27"/>
      <c r="H21" s="27"/>
      <c r="I21" s="27" t="s">
        <v>34</v>
      </c>
      <c r="J21" s="27"/>
      <c r="K21" s="27"/>
      <c r="L21" s="27" t="s">
        <v>35</v>
      </c>
    </row>
    <row r="22" spans="1:12" ht="13.50" thickBot="1" customHeight="1">
      <c r="A22" s="28" t="s">
        <v>36</v>
      </c>
      <c r="B22" s="28"/>
      <c r="C22" s="28"/>
      <c r="D22" s="28"/>
      <c r="E22" s="28"/>
      <c r="F22" s="29">
        <v>1102001.000000</v>
      </c>
      <c r="G22" s="29"/>
      <c r="H22" s="29"/>
      <c r="I22" s="29">
        <v>1102002.000000</v>
      </c>
      <c r="J22" s="29"/>
      <c r="K22" s="29"/>
      <c r="L22" s="29" t="s">
        <v>37</v>
      </c>
    </row>
    <row r="23" spans="1:12" ht="13.50" thickBot="1" customHeight="1">
      <c r="A23" s="30" t="s">
        <v>38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</row>
    <row r="24" spans="1:12" ht="13.50" thickBot="1" customHeight="1">
      <c r="A24" s="32" t="s">
        <v>39</v>
      </c>
      <c r="B24" s="32"/>
      <c r="C24" s="32"/>
      <c r="D24" s="32"/>
      <c r="E24" s="32"/>
      <c r="F24" s="33">
        <v>162006.000000</v>
      </c>
      <c r="G24" s="33"/>
      <c r="H24" s="33"/>
      <c r="I24" s="33">
        <v>162007.000000</v>
      </c>
      <c r="J24" s="33"/>
      <c r="K24" s="33"/>
      <c r="L24" s="33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52">
    <mergeCell ref="A1:L1"/>
    <mergeCell ref="A3:B3"/>
    <mergeCell ref="E3:G3"/>
    <mergeCell ref="H3:J3"/>
    <mergeCell ref="K3:L3"/>
    <mergeCell ref="A4:L4"/>
    <mergeCell ref="C7:F7"/>
    <mergeCell ref="G7:I7"/>
    <mergeCell ref="J7:K7"/>
    <mergeCell ref="C8:I8"/>
    <mergeCell ref="J8:K8"/>
    <mergeCell ref="C9:F9"/>
    <mergeCell ref="G9:I9"/>
    <mergeCell ref="J9:K9"/>
    <mergeCell ref="C10:F10"/>
    <mergeCell ref="G10:I10"/>
    <mergeCell ref="J10:K10"/>
    <mergeCell ref="C11:F11"/>
    <mergeCell ref="G11:K11"/>
    <mergeCell ref="C12:I12"/>
    <mergeCell ref="J12:K12"/>
    <mergeCell ref="C13:F13"/>
    <mergeCell ref="G13:I13"/>
    <mergeCell ref="J13:K13"/>
    <mergeCell ref="C14:F14"/>
    <mergeCell ref="G14:I14"/>
    <mergeCell ref="J14:K14"/>
    <mergeCell ref="C15:F15"/>
    <mergeCell ref="G15:K15"/>
    <mergeCell ref="C16:I16"/>
    <mergeCell ref="J16:K16"/>
    <mergeCell ref="C17:F17"/>
    <mergeCell ref="G17:I17"/>
    <mergeCell ref="J17:K17"/>
    <mergeCell ref="A18:F18"/>
    <mergeCell ref="G18:K18"/>
    <mergeCell ref="A21:E21"/>
    <mergeCell ref="F21:H21"/>
    <mergeCell ref="I21:K21"/>
    <mergeCell ref="A22:E22"/>
    <mergeCell ref="F22:H22"/>
    <mergeCell ref="I22:K22"/>
    <mergeCell ref="L22:L24"/>
    <mergeCell ref="A23:E23"/>
    <mergeCell ref="F23:H23"/>
    <mergeCell ref="I23:K23"/>
    <mergeCell ref="A24:E24"/>
    <mergeCell ref="F24:H24"/>
    <mergeCell ref="I24:K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